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OneDrive\Documentos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D28" i="1"/>
  <c r="C28" i="1"/>
  <c r="C21" i="1" s="1"/>
  <c r="C33" i="1" s="1"/>
  <c r="B28" i="1"/>
  <c r="G27" i="1"/>
  <c r="G26" i="1"/>
  <c r="G25" i="1"/>
  <c r="G24" i="1" s="1"/>
  <c r="F24" i="1"/>
  <c r="F21" i="1" s="1"/>
  <c r="E24" i="1"/>
  <c r="D24" i="1"/>
  <c r="D21" i="1" s="1"/>
  <c r="D33" i="1" s="1"/>
  <c r="C24" i="1"/>
  <c r="B24" i="1"/>
  <c r="B21" i="1" s="1"/>
  <c r="G23" i="1"/>
  <c r="G22" i="1"/>
  <c r="D22" i="1"/>
  <c r="E21" i="1"/>
  <c r="G19" i="1"/>
  <c r="G18" i="1"/>
  <c r="G17" i="1"/>
  <c r="G16" i="1" s="1"/>
  <c r="F16" i="1"/>
  <c r="F9" i="1" s="1"/>
  <c r="E16" i="1"/>
  <c r="D16" i="1"/>
  <c r="C16" i="1"/>
  <c r="B16" i="1"/>
  <c r="B9" i="1" s="1"/>
  <c r="G15" i="1"/>
  <c r="G14" i="1"/>
  <c r="G13" i="1"/>
  <c r="G12" i="1"/>
  <c r="F12" i="1"/>
  <c r="E12" i="1"/>
  <c r="E9" i="1" s="1"/>
  <c r="D12" i="1"/>
  <c r="C12" i="1"/>
  <c r="C9" i="1" s="1"/>
  <c r="B12" i="1"/>
  <c r="G11" i="1"/>
  <c r="D10" i="1"/>
  <c r="G10" i="1" s="1"/>
  <c r="G9" i="1" s="1"/>
  <c r="D9" i="1"/>
  <c r="A5" i="1"/>
  <c r="A2" i="1"/>
  <c r="G21" i="1" l="1"/>
  <c r="G33" i="1" s="1"/>
  <c r="E33" i="1"/>
  <c r="B33" i="1"/>
  <c r="F3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<sst xmlns="http://schemas.openxmlformats.org/spreadsheetml/2006/main" count="35" uniqueCount="25">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</sst>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4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FORMATOS%20LEY%20DE%20DISCIPLINA%20FINANCIERA\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60" zoomScaleNormal="100" workbookViewId="0">
      <selection sqref="A1:XFD1048576"/>
    </sheetView>
  </sheetViews>
  <sheetFormatPr baseColWidth="10" defaultRowHeight="14.4" x14ac:dyDescent="0.3"/>
  <cols>
    <col min="1" max="1" width="49.109375" bestFit="1" customWidth="1"/>
    <col min="2" max="2" width="14.88671875" bestFit="1" customWidth="1"/>
    <col min="3" max="3" width="11.44140625" bestFit="1" customWidth="1"/>
    <col min="4" max="4" width="14.88671875" bestFit="1" customWidth="1"/>
    <col min="5" max="6" width="13.77734375" bestFit="1" customWidth="1"/>
    <col min="7" max="7" width="14.88671875" bestFit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5"/>
    </row>
    <row r="3" spans="1:7" x14ac:dyDescent="0.3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6" t="s">
        <v>2</v>
      </c>
      <c r="B4" s="7"/>
      <c r="C4" s="7"/>
      <c r="D4" s="7"/>
      <c r="E4" s="7"/>
      <c r="F4" s="7"/>
      <c r="G4" s="8"/>
    </row>
    <row r="5" spans="1:7" x14ac:dyDescent="0.3">
      <c r="A5" s="6" t="str">
        <f>TRIMESTRE</f>
        <v>Del 1 de enero al 30 de marzo de 2021 (b)</v>
      </c>
      <c r="B5" s="7"/>
      <c r="C5" s="7"/>
      <c r="D5" s="7"/>
      <c r="E5" s="7"/>
      <c r="F5" s="7"/>
      <c r="G5" s="8"/>
    </row>
    <row r="6" spans="1:7" x14ac:dyDescent="0.3">
      <c r="A6" s="9" t="s">
        <v>3</v>
      </c>
      <c r="B6" s="10"/>
      <c r="C6" s="10"/>
      <c r="D6" s="10"/>
      <c r="E6" s="10"/>
      <c r="F6" s="10"/>
      <c r="G6" s="11"/>
    </row>
    <row r="7" spans="1:7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57.6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3">
      <c r="A9" s="18" t="s">
        <v>12</v>
      </c>
      <c r="B9" s="19">
        <f>SUM(B10,B11,B12,B15,B16,B19)</f>
        <v>209163617.68000001</v>
      </c>
      <c r="C9" s="19">
        <f t="shared" ref="C9:F9" si="0">SUM(C10,C11,C12,C15,C16,C19)</f>
        <v>0</v>
      </c>
      <c r="D9" s="19">
        <f t="shared" si="0"/>
        <v>209163617.68000001</v>
      </c>
      <c r="E9" s="19">
        <f t="shared" si="0"/>
        <v>48285252.07</v>
      </c>
      <c r="F9" s="19">
        <f t="shared" si="0"/>
        <v>48285252.07</v>
      </c>
      <c r="G9" s="19">
        <f>SUM(G10,G11,G12,G15,G16,G19)</f>
        <v>160878365.61000001</v>
      </c>
    </row>
    <row r="10" spans="1:7" x14ac:dyDescent="0.3">
      <c r="A10" s="20" t="s">
        <v>13</v>
      </c>
      <c r="B10" s="21">
        <v>209163617.68000001</v>
      </c>
      <c r="C10" s="21">
        <v>0</v>
      </c>
      <c r="D10" s="21">
        <f>+B10+C10</f>
        <v>209163617.68000001</v>
      </c>
      <c r="E10" s="21">
        <v>48285252.07</v>
      </c>
      <c r="F10" s="21">
        <v>48285252.07</v>
      </c>
      <c r="G10" s="21">
        <f>D10-E10</f>
        <v>160878365.61000001</v>
      </c>
    </row>
    <row r="11" spans="1:7" x14ac:dyDescent="0.3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>D11-E11</f>
        <v>0</v>
      </c>
    </row>
    <row r="12" spans="1:7" x14ac:dyDescent="0.3">
      <c r="A12" s="20" t="s">
        <v>15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>G13+G14</f>
        <v>0</v>
      </c>
    </row>
    <row r="13" spans="1:7" x14ac:dyDescent="0.3">
      <c r="A13" s="22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f>D13-E13</f>
        <v>0</v>
      </c>
    </row>
    <row r="14" spans="1:7" x14ac:dyDescent="0.3">
      <c r="A14" s="22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>D14-E14</f>
        <v>0</v>
      </c>
    </row>
    <row r="15" spans="1:7" x14ac:dyDescent="0.3">
      <c r="A15" s="20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f>D15-E15</f>
        <v>0</v>
      </c>
    </row>
    <row r="16" spans="1:7" ht="43.2" x14ac:dyDescent="0.3">
      <c r="A16" s="23" t="s">
        <v>19</v>
      </c>
      <c r="B16" s="21">
        <f>B17+B18</f>
        <v>0</v>
      </c>
      <c r="C16" s="21">
        <f t="shared" ref="C16:G16" si="2">C17+C18</f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7" x14ac:dyDescent="0.3">
      <c r="A17" s="22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D17-E17</f>
        <v>0</v>
      </c>
    </row>
    <row r="18" spans="1:7" x14ac:dyDescent="0.3">
      <c r="A18" s="22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>D18-E18</f>
        <v>0</v>
      </c>
    </row>
    <row r="19" spans="1:7" x14ac:dyDescent="0.3">
      <c r="A19" s="20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7" x14ac:dyDescent="0.3">
      <c r="A20" s="24"/>
      <c r="B20" s="25"/>
      <c r="C20" s="25"/>
      <c r="D20" s="25"/>
      <c r="E20" s="25"/>
      <c r="F20" s="25"/>
      <c r="G20" s="25"/>
    </row>
    <row r="21" spans="1:7" x14ac:dyDescent="0.3">
      <c r="A21" s="26" t="s">
        <v>23</v>
      </c>
      <c r="B21" s="19">
        <f>SUM(B22,B23,B24,B27,B28,B31)</f>
        <v>111842713.2</v>
      </c>
      <c r="C21" s="19">
        <f t="shared" ref="C21:F21" si="3">SUM(C22,C23,C24,C27,C28,C31)</f>
        <v>0</v>
      </c>
      <c r="D21" s="19">
        <f t="shared" si="3"/>
        <v>111842713.2</v>
      </c>
      <c r="E21" s="19">
        <f t="shared" si="3"/>
        <v>20373122.870000001</v>
      </c>
      <c r="F21" s="19">
        <f t="shared" si="3"/>
        <v>20373122.870000001</v>
      </c>
      <c r="G21" s="19">
        <f>SUM(G22,G23,G24,G27,G28,G31)</f>
        <v>91469590.329999998</v>
      </c>
    </row>
    <row r="22" spans="1:7" x14ac:dyDescent="0.3">
      <c r="A22" s="20" t="s">
        <v>13</v>
      </c>
      <c r="B22" s="21">
        <v>111842713.2</v>
      </c>
      <c r="C22" s="21">
        <v>0</v>
      </c>
      <c r="D22" s="21">
        <f>+B22+C22</f>
        <v>111842713.2</v>
      </c>
      <c r="E22" s="21">
        <v>20373122.870000001</v>
      </c>
      <c r="F22" s="21">
        <v>20373122.870000001</v>
      </c>
      <c r="G22" s="21">
        <f>D22-E22</f>
        <v>91469590.329999998</v>
      </c>
    </row>
    <row r="23" spans="1:7" x14ac:dyDescent="0.3">
      <c r="A23" s="20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>D23-E23</f>
        <v>0</v>
      </c>
    </row>
    <row r="24" spans="1:7" x14ac:dyDescent="0.3">
      <c r="A24" s="20" t="s">
        <v>15</v>
      </c>
      <c r="B24" s="21">
        <f>B25+B26</f>
        <v>0</v>
      </c>
      <c r="C24" s="21">
        <f t="shared" ref="C24:G24" si="4">C25+C26</f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</row>
    <row r="25" spans="1:7" x14ac:dyDescent="0.3">
      <c r="A25" s="22" t="s">
        <v>16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</row>
    <row r="26" spans="1:7" x14ac:dyDescent="0.3">
      <c r="A26" s="22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</row>
    <row r="27" spans="1:7" x14ac:dyDescent="0.3">
      <c r="A27" s="20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</row>
    <row r="28" spans="1:7" ht="43.2" x14ac:dyDescent="0.3">
      <c r="A28" s="23" t="s">
        <v>19</v>
      </c>
      <c r="B28" s="21">
        <f>B29+B30</f>
        <v>0</v>
      </c>
      <c r="C28" s="21">
        <f t="shared" ref="C28:G28" si="5">C29+C30</f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</row>
    <row r="29" spans="1:7" x14ac:dyDescent="0.3">
      <c r="A29" s="22" t="s">
        <v>20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</row>
    <row r="30" spans="1:7" x14ac:dyDescent="0.3">
      <c r="A30" s="22" t="s">
        <v>21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</row>
    <row r="31" spans="1:7" x14ac:dyDescent="0.3">
      <c r="A31" s="20" t="s">
        <v>22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</row>
    <row r="32" spans="1:7" x14ac:dyDescent="0.3">
      <c r="A32" s="24"/>
      <c r="B32" s="25"/>
      <c r="C32" s="25"/>
      <c r="D32" s="25"/>
      <c r="E32" s="25"/>
      <c r="F32" s="25"/>
      <c r="G32" s="25"/>
    </row>
    <row r="33" spans="1:7" x14ac:dyDescent="0.3">
      <c r="A33" s="27" t="s">
        <v>24</v>
      </c>
      <c r="B33" s="19">
        <f>B21+B9</f>
        <v>321006330.88</v>
      </c>
      <c r="C33" s="19">
        <f t="shared" ref="C33:G33" si="6">C21+C9</f>
        <v>0</v>
      </c>
      <c r="D33" s="19">
        <f t="shared" si="6"/>
        <v>321006330.88</v>
      </c>
      <c r="E33" s="19">
        <f t="shared" si="6"/>
        <v>68658374.939999998</v>
      </c>
      <c r="F33" s="19">
        <f t="shared" si="6"/>
        <v>68658374.939999998</v>
      </c>
      <c r="G33" s="19">
        <f t="shared" si="6"/>
        <v>252347955.94</v>
      </c>
    </row>
    <row r="34" spans="1:7" x14ac:dyDescent="0.3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2021-09-02T17:38:22Z</cp:lastPrinted>
  <dcterms:created xsi:type="dcterms:W3CDTF">2021-09-02T17:37:45Z</dcterms:created>
  <dcterms:modified xsi:type="dcterms:W3CDTF">2021-09-02T17:38:36Z</dcterms:modified>
</cp:coreProperties>
</file>